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6. Dosar administrativ/P1_Reg inovativa/7. IR 1.3.A. Microintreprinderi/Apel 2/2. Ghid + Anexe aprobat/Doc aprobate/"/>
    </mc:Choice>
  </mc:AlternateContent>
  <xr:revisionPtr revIDLastSave="0" documentId="13_ncr:1_{25C51111-4110-C747-8D60-D959FA523096}" xr6:coauthVersionLast="47" xr6:coauthVersionMax="47" xr10:uidLastSave="{00000000-0000-0000-0000-000000000000}"/>
  <bookViews>
    <workbookView xWindow="17680" yWindow="1780" windowWidth="23280" windowHeight="19900" xr2:uid="{00000000-000D-0000-FFFF-FFFF00000000}"/>
  </bookViews>
  <sheets>
    <sheet name="1 - Informatii financiare" sheetId="1" r:id="rId1"/>
    <sheet name="2 - Intreprindere dificulta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1" l="1"/>
  <c r="F15" i="2" l="1"/>
  <c r="F14" i="2"/>
  <c r="F13" i="2"/>
  <c r="F12" i="2"/>
  <c r="B36" i="1" l="1"/>
  <c r="C22" i="1"/>
  <c r="B22" i="1"/>
  <c r="B32" i="1" s="1"/>
  <c r="B19" i="1"/>
  <c r="F7" i="2" s="1"/>
  <c r="B13" i="1"/>
  <c r="B9" i="1"/>
  <c r="C34" i="1" l="1"/>
  <c r="C32" i="1"/>
  <c r="C33" i="1" s="1"/>
  <c r="B35" i="1"/>
  <c r="B34" i="1"/>
  <c r="F8" i="2"/>
  <c r="F9" i="2" s="1"/>
  <c r="C18" i="2" l="1"/>
  <c r="F16" i="2"/>
</calcChain>
</file>

<file path=xl/sharedStrings.xml><?xml version="1.0" encoding="utf-8"?>
<sst xmlns="http://schemas.openxmlformats.org/spreadsheetml/2006/main" count="110" uniqueCount="81">
  <si>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</si>
  <si>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</si>
  <si>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</si>
  <si>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</si>
  <si>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</si>
  <si>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</si>
  <si>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</si>
  <si>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</si>
  <si>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</si>
  <si>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</si>
  <si>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</si>
  <si>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</si>
  <si>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</si>
  <si>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</si>
  <si>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</si>
  <si>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</si>
  <si>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</si>
  <si>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</si>
  <si>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</si>
  <si>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</si>
  <si>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</si>
  <si>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</si>
  <si>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</si>
  <si>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n/a</t>
  </si>
  <si>
    <t>B. ASISTENŢĂ FINANCIARĂ NERAMBURSABILĂ SOLICITATĂ (AFN) (Lei)</t>
  </si>
  <si>
    <t>C. Indicatori</t>
  </si>
  <si>
    <t>Rata de profitabilitate (RP = Rfin/CA)</t>
  </si>
  <si>
    <t>Rata de solvabilitate generala (RS = At/Dt)</t>
  </si>
  <si>
    <t>EXEMPLU:</t>
  </si>
  <si>
    <t xml:space="preserve">Anul anterior depunerii cererii de finanțare (N-1): </t>
  </si>
  <si>
    <t>anul 2022</t>
  </si>
  <si>
    <t>Anul depunerii cererii de finanțare (N):</t>
  </si>
  <si>
    <t>anul 2023</t>
  </si>
  <si>
    <t xml:space="preserve">Data depunerii cererii de finanțare: </t>
  </si>
  <si>
    <t xml:space="preserve">Data semnării contractului de finanțare: </t>
  </si>
  <si>
    <t xml:space="preserve">Durata de implementare: </t>
  </si>
  <si>
    <t xml:space="preserve">Data finalizării activităților proiectului: </t>
  </si>
  <si>
    <t>Data efectuării plății finale în cadrul contractului de finanțare:</t>
  </si>
  <si>
    <t>Anul 1 de durabilitate:</t>
  </si>
  <si>
    <t>Anul 2 de durabilitate:</t>
  </si>
  <si>
    <t>Anul 3 de durabilitate:</t>
  </si>
  <si>
    <t>Informațiile din situațiile financiare anuale se vor completa astfel:</t>
  </si>
  <si>
    <t>anul fiscal 2022</t>
  </si>
  <si>
    <t>anul fiscal 2028</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</si>
  <si>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</si>
  <si>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</si>
  <si>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</si>
  <si>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</si>
  <si>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</si>
  <si>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</si>
  <si>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</si>
  <si>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</si>
  <si>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</si>
  <si>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</si>
  <si>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</si>
  <si>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</si>
  <si>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</si>
  <si>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</si>
  <si>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</si>
  <si>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*)Un IMM care există de mai puțin de trei ani nu va fi considerat a se afla în dificultate, cu excepția cazului în care aceasta face obiectul unei proceduri colective de insolvență sau îndeplinește criteriile prevăzute de legislația națională pentru inițierea unei proceduri colective de insolvență la cererea creditorilor săi. (art. 24 lit. b) din Comunicarea CE privind Orientări privind ajutoarele de stat pentru salvarea și restructurarea întreprinderilor nefinanciare aflate în dificultate (2014/C 249/01); această prevedere se aplică regulamentelor și comunicărilor în domeniul ajutoarelor de stat și în alte domenii interzic întreprinderilor aflate în dificultate să primească ajutor</t>
  </si>
  <si>
    <r>
      <rPr>
        <b/>
        <sz val="8"/>
        <color rgb="FF27344C"/>
        <rFont val="Montserrat"/>
      </rPr>
      <t xml:space="preserve">O întreprindere este considerată a fi în dificultate dacă este îndeplinită cel puțin una dintre următoarele condiții**:	</t>
    </r>
    <r>
      <rPr>
        <sz val="8"/>
        <color rgb="FF27344C"/>
        <rFont val="Montserrat"/>
      </rPr>
      <t xml:space="preserve">				</t>
    </r>
  </si>
  <si>
    <r>
      <t xml:space="preserve">Când mai mult de jumătate din capitalul social subscris a dispărut din cauza pierderilor acumulate. </t>
    </r>
    <r>
      <rPr>
        <b/>
        <i/>
        <sz val="8"/>
        <color rgb="FF27344C"/>
        <rFont val="Montserrat"/>
      </rPr>
      <t>Această situație survine atunci când deducerea pierderilor acumulate din rezerve (și din toate celelalte elemente considerate în general ca făcând parte din fondurile proprii ale societății) conduce la un rezultat negativ care depășește jumătate din capitalul social subscris.</t>
    </r>
  </si>
  <si>
    <r>
      <t>ii) Dacă Rezultatul total acumulat este negativ (</t>
    </r>
    <r>
      <rPr>
        <b/>
        <sz val="8"/>
        <color rgb="FF27344C"/>
        <rFont val="Montserrat"/>
      </rPr>
      <t>Pierdere acumulata</t>
    </r>
    <r>
      <rPr>
        <sz val="8"/>
        <color rgb="FF27344C"/>
        <rFont val="Montserrat"/>
      </rPr>
      <t xml:space="preserve">), atunci se calculează </t>
    </r>
    <r>
      <rPr>
        <b/>
        <sz val="8"/>
        <color rgb="FF27344C"/>
        <rFont val="Montserrat"/>
      </rPr>
      <t xml:space="preserve">Pierderile de capital </t>
    </r>
    <r>
      <rPr>
        <sz val="8"/>
        <color rgb="FF27344C"/>
        <rFont val="Montserrat"/>
      </rPr>
      <t>(Pierderea acumulata + Rezerve din reevaluare + Rezerve)</t>
    </r>
  </si>
  <si>
    <r>
      <rPr>
        <b/>
        <sz val="8"/>
        <color rgb="FF27344C"/>
        <rFont val="Montserrat"/>
      </rPr>
      <t>Pentru a fi eligibil, solicitantul trebuie să nu se încadreze în categoria întreprinderilor în dificultate</t>
    </r>
    <r>
      <rPr>
        <sz val="8"/>
        <color rgb="FF27344C"/>
        <rFont val="Montserrat"/>
      </rPr>
      <t>. 
Verificarea de la pct. 1) se face în mod automat, în baza informațiilor introduse deja.  Calculul se aplică întreprinderilor cu vechime mai mare de 3 ani* de tipul Societate pe acțiuni (SA), Societate cu răspundere limitată (SRL),  Societate în comandită pe acțiuni (SCA), Societate în nume colectiv (SNC) și Societate în comandită simplă (SCS).
Punctele 2) și 3) de mai jos fac obiectul Declarației unice.</t>
    </r>
  </si>
  <si>
    <t>Profitabilitatea pe angajat (P_Ang = Rfin / NmS)</t>
  </si>
  <si>
    <t>Valoare N-1 (datele financiare din coloana B)</t>
  </si>
  <si>
    <t>Final an 3 de durabilitate (datele financiare din coloana C)</t>
  </si>
  <si>
    <t>Raportul dintre valoarea finantarii nerambursabile si Cifra de afaceri din anul N -1 (AFN/CA)</t>
  </si>
  <si>
    <t>01.11.2023</t>
  </si>
  <si>
    <t>30.01.2024</t>
  </si>
  <si>
    <t>14 luni</t>
  </si>
  <si>
    <t>30.03.2025</t>
  </si>
  <si>
    <t>31.05.2025</t>
  </si>
  <si>
    <t>01.06.2025 - 31.05.2026</t>
  </si>
  <si>
    <t>01.06.2026 - 31.05.2027</t>
  </si>
  <si>
    <t>01.06.2027 - 31.05.2028</t>
  </si>
  <si>
    <t>Variatia cifrei de afaceri in anul 3 durabilitate fata de anul N-1</t>
  </si>
  <si>
    <t>Variatia profitabilitatii pe angajat in anul  3 durabilitate fata de anul N-1</t>
  </si>
  <si>
    <t>Numar mediu de salariati (ENI)</t>
  </si>
  <si>
    <t>Anexa 21_Plan de afaceri_Macheta financiară_2_Întreprindere în dificultate                                                    IR 1.3A Sprijin pentur microîntreprinderi - Apelul 2</t>
  </si>
  <si>
    <t>Anexa 21_Plan de afaceri_Macheta financiară_1_Informații financiare                  IR 1.3A Sprijin pentru microîntreprideri - Apelul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</si>
</sst>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_(* #,##0.000_);_(* \(#,##0.000\);_(* &quot;-&quot;??_);_(@_)"/>
  </numFmts>
  <fonts count="19"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sz val="8"/>
      <color theme="1"/>
      <name val="Montserrat"/>
    </font>
    <font>
      <b/>
      <sz val="8"/>
      <color rgb="FFFFFFFF"/>
      <name val="Montserrat"/>
    </font>
    <font>
      <b/>
      <sz val="8"/>
      <color rgb="FF27344C"/>
      <name val="Montserrat"/>
    </font>
    <font>
      <sz val="8"/>
      <color rgb="FF27344C"/>
      <name val="Montserrat"/>
    </font>
    <font>
      <b/>
      <i/>
      <sz val="8"/>
      <color rgb="FF27344C"/>
      <name val="Montserrat"/>
    </font>
    <font>
      <sz val="8"/>
      <name val="Calibri"/>
      <family val="2"/>
      <scheme val="minor"/>
    </font>
    <font>
      <sz val="9"/>
      <color rgb="FF27344C"/>
      <name val="Montserrat"/>
    </font>
    <font>
      <sz val="9"/>
      <color rgb="FF27344C"/>
      <name val="Calibri"/>
      <family val="2"/>
      <scheme val="minor"/>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79">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0" fontId="5" fillId="0" borderId="0" xfId="0" applyFont="1"/>
    <xf numFmtId="0" fontId="1" fillId="2" borderId="1" xfId="0" applyFont="1" applyFill="1" applyBorder="1" applyAlignment="1">
      <alignment horizontal="left" vertical="center" wrapText="1"/>
    </xf>
    <xf numFmtId="3" fontId="0" fillId="0" borderId="0" xfId="0" applyNumberFormat="1"/>
    <xf numFmtId="4" fontId="14" fillId="0" borderId="8" xfId="0" applyNumberFormat="1" applyFont="1" applyBorder="1" applyAlignment="1">
      <alignment horizontal="right" vertical="center"/>
    </xf>
    <xf numFmtId="4" fontId="13" fillId="0" borderId="8" xfId="0" applyNumberFormat="1" applyFont="1" applyBorder="1" applyAlignment="1">
      <alignment horizontal="right" vertical="center"/>
    </xf>
    <xf numFmtId="4" fontId="13" fillId="0" borderId="15" xfId="0" applyNumberFormat="1" applyFont="1" applyBorder="1" applyAlignment="1">
      <alignment horizontal="right" vertical="center"/>
    </xf>
    <xf numFmtId="0" fontId="13" fillId="0" borderId="9" xfId="0" applyFont="1" applyBorder="1" applyAlignment="1">
      <alignment horizontal="left" vertical="center"/>
    </xf>
    <xf numFmtId="0" fontId="13" fillId="0" borderId="5" xfId="0" applyFont="1" applyBorder="1" applyAlignment="1">
      <alignment horizontal="center" vertical="center"/>
    </xf>
    <xf numFmtId="0" fontId="5" fillId="0" borderId="1" xfId="0" applyFont="1" applyBorder="1" applyAlignment="1">
      <alignment horizontal="center"/>
    </xf>
    <xf numFmtId="165" fontId="5" fillId="0" borderId="1" xfId="0" applyNumberFormat="1" applyFont="1" applyBorder="1" applyAlignment="1">
      <alignment horizontal="center"/>
    </xf>
    <xf numFmtId="10" fontId="5" fillId="0" borderId="1" xfId="1" applyNumberFormat="1" applyFont="1" applyBorder="1" applyAlignment="1" applyProtection="1">
      <alignment horizontal="center"/>
    </xf>
    <xf numFmtId="164" fontId="5" fillId="0" borderId="1" xfId="0" applyNumberFormat="1" applyFont="1" applyBorder="1" applyAlignment="1">
      <alignment horizontal="center"/>
    </xf>
    <xf numFmtId="166" fontId="5" fillId="0" borderId="1" xfId="0" applyNumberFormat="1" applyFont="1" applyBorder="1" applyAlignment="1">
      <alignment horizontal="center"/>
    </xf>
    <xf numFmtId="0" fontId="17" fillId="0" borderId="0" xfId="0" applyFont="1" applyAlignment="1">
      <alignment horizontal="right"/>
    </xf>
    <xf numFmtId="0" fontId="18" fillId="0" borderId="0" xfId="0" applyFont="1" applyAlignment="1">
      <alignment horizontal="right"/>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4" fontId="14" fillId="0" borderId="9" xfId="0" applyNumberFormat="1" applyFont="1" applyBorder="1" applyAlignment="1">
      <alignment horizontal="left" vertical="center"/>
    </xf>
    <xf numFmtId="4" fontId="14" fillId="0" borderId="0" xfId="0" applyNumberFormat="1" applyFont="1" applyAlignment="1">
      <alignment horizontal="left" vertical="center"/>
    </xf>
    <xf numFmtId="4" fontId="14" fillId="0" borderId="10" xfId="0" applyNumberFormat="1" applyFont="1" applyBorder="1" applyAlignment="1">
      <alignment horizontal="left" vertical="center" wrapText="1"/>
    </xf>
    <xf numFmtId="4" fontId="14" fillId="0" borderId="11" xfId="0" applyNumberFormat="1" applyFont="1" applyBorder="1" applyAlignment="1">
      <alignment horizontal="left" vertical="center" wrapText="1"/>
    </xf>
    <xf numFmtId="4" fontId="14" fillId="0" borderId="14" xfId="0" applyNumberFormat="1" applyFont="1" applyBorder="1" applyAlignment="1">
      <alignment horizontal="left" vertical="center" wrapText="1"/>
    </xf>
    <xf numFmtId="0" fontId="13"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4" xfId="0" applyFont="1" applyBorder="1" applyAlignment="1">
      <alignment horizontal="left" vertical="center" wrapText="1"/>
    </xf>
    <xf numFmtId="4" fontId="14" fillId="0" borderId="9" xfId="0" applyNumberFormat="1" applyFont="1" applyBorder="1" applyAlignment="1">
      <alignment horizontal="left" vertical="center" wrapText="1"/>
    </xf>
    <xf numFmtId="4" fontId="14" fillId="0" borderId="0" xfId="0" applyNumberFormat="1" applyFont="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4" fontId="13" fillId="0" borderId="12" xfId="0" applyNumberFormat="1" applyFont="1" applyBorder="1" applyAlignment="1">
      <alignment horizontal="left" vertical="center" wrapText="1"/>
    </xf>
    <xf numFmtId="4" fontId="13" fillId="0" borderId="13" xfId="0" applyNumberFormat="1" applyFont="1" applyBorder="1" applyAlignment="1">
      <alignment horizontal="left" vertical="center" wrapText="1"/>
    </xf>
    <xf numFmtId="4" fontId="13" fillId="0" borderId="15" xfId="0" applyNumberFormat="1" applyFont="1" applyBorder="1" applyAlignment="1">
      <alignment horizontal="left" vertical="center" wrapText="1"/>
    </xf>
    <xf numFmtId="4" fontId="13" fillId="0" borderId="9" xfId="0" applyNumberFormat="1" applyFont="1" applyBorder="1" applyAlignment="1">
      <alignment horizontal="left" vertical="center" wrapText="1"/>
    </xf>
    <xf numFmtId="4" fontId="13" fillId="0" borderId="0" xfId="0" applyNumberFormat="1" applyFont="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3" fillId="0" borderId="9" xfId="0" applyFont="1" applyBorder="1" applyAlignment="1">
      <alignment horizontal="left" vertical="center"/>
    </xf>
    <xf numFmtId="0" fontId="13" fillId="0" borderId="0" xfId="0" applyFont="1" applyAlignment="1">
      <alignment horizontal="left" vertical="center"/>
    </xf>
    <xf numFmtId="0" fontId="13" fillId="0" borderId="8" xfId="0" applyFont="1" applyBorder="1" applyAlignment="1">
      <alignment horizontal="left" vertical="center"/>
    </xf>
    <xf numFmtId="0" fontId="14" fillId="0" borderId="9" xfId="0" applyFont="1" applyBorder="1" applyAlignment="1">
      <alignment horizontal="left" vertical="center" wrapText="1"/>
    </xf>
    <xf numFmtId="0" fontId="14" fillId="0" borderId="0" xfId="0" applyFont="1" applyAlignment="1">
      <alignment horizontal="left" vertical="center" wrapText="1"/>
    </xf>
    <xf numFmtId="0" fontId="14" fillId="0" borderId="8" xfId="0" applyFont="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5"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4" fontId="13" fillId="0" borderId="12" xfId="0" applyNumberFormat="1" applyFont="1" applyBorder="1" applyAlignment="1">
      <alignment horizontal="left" vertical="center"/>
    </xf>
    <xf numFmtId="4" fontId="13" fillId="0" borderId="13" xfId="0" applyNumberFormat="1" applyFont="1" applyBorder="1" applyAlignment="1">
      <alignment horizontal="left" vertical="center"/>
    </xf>
    <xf numFmtId="0" fontId="13" fillId="3" borderId="0" xfId="0" applyFont="1" applyFill="1" applyAlignment="1">
      <alignment horizontal="left" vertical="center" wrapText="1"/>
    </xf>
    <xf numFmtId="0" fontId="13" fillId="3" borderId="8"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cellXfs>
  <cellStyles count="3">
    <cellStyle name="Normal" xfId="0" builtinId="0"/>
    <cellStyle name="Normal 2" xfId="2" xr:uid="{00000000-0005-0000-0000-000001000000}"/>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1"/>
  <sheetViews>
    <sheetView tabSelected="1" zoomScaleNormal="100" workbookViewId="0">
      <selection activeCell="B16" sqref="B16"/>
    </sheetView>
  </sheetViews>
  <sheetFormatPr baseColWidth="10" defaultColWidth="11.1640625" defaultRowHeight="16" x14ac:dyDescent="0.2"/>
  <cols>
    <col min="1" max="1" width="84.83203125" customWidth="1"/>
    <col min="2" max="2" width="23.6640625" customWidth="1"/>
    <col min="3" max="3" width="20" customWidth="1"/>
  </cols>
  <sheetData>
    <row r="1" spans="1:3" x14ac:dyDescent="0.2">
      <c r="A1" s="34" t="s">
        <v>80</v>
      </c>
      <c r="B1" s="35"/>
      <c r="C1" s="35"/>
    </row>
    <row r="2" spans="1:3" ht="16" customHeight="1" x14ac:dyDescent="0.2">
      <c r="A2" s="37" t="s">
        <v>0</v>
      </c>
      <c r="B2" s="37"/>
      <c r="C2" s="37"/>
    </row>
    <row r="3" spans="1:3" ht="16" customHeight="1" x14ac:dyDescent="0.2">
      <c r="A3" s="36" t="s">
        <v>1</v>
      </c>
      <c r="B3" s="36"/>
      <c r="C3" s="36"/>
    </row>
    <row r="4" spans="1:3" x14ac:dyDescent="0.2">
      <c r="A4" s="36" t="s">
        <v>2</v>
      </c>
      <c r="B4" s="36"/>
      <c r="C4" s="36"/>
    </row>
    <row r="5" spans="1:3" ht="26" x14ac:dyDescent="0.2">
      <c r="A5" s="20" t="s">
        <v>3</v>
      </c>
      <c r="B5" s="1" t="s">
        <v>4</v>
      </c>
      <c r="C5" s="1" t="s">
        <v>5</v>
      </c>
    </row>
    <row r="6" spans="1:3" x14ac:dyDescent="0.2">
      <c r="A6" s="2" t="s">
        <v>6</v>
      </c>
      <c r="B6" s="3">
        <v>0</v>
      </c>
      <c r="C6" s="4" t="s">
        <v>23</v>
      </c>
    </row>
    <row r="7" spans="1:3" x14ac:dyDescent="0.2">
      <c r="A7" s="2" t="s">
        <v>7</v>
      </c>
      <c r="B7" s="3">
        <v>0</v>
      </c>
      <c r="C7" s="4" t="s">
        <v>23</v>
      </c>
    </row>
    <row r="8" spans="1:3" x14ac:dyDescent="0.2">
      <c r="A8" s="2" t="s">
        <v>8</v>
      </c>
      <c r="B8" s="3">
        <v>0</v>
      </c>
      <c r="C8" s="4" t="s">
        <v>23</v>
      </c>
    </row>
    <row r="9" spans="1:3" x14ac:dyDescent="0.2">
      <c r="A9" s="5" t="s">
        <v>9</v>
      </c>
      <c r="B9" s="6">
        <f>SUM(B6:B8)</f>
        <v>0</v>
      </c>
      <c r="C9" s="4" t="s">
        <v>23</v>
      </c>
    </row>
    <row r="10" spans="1:3" x14ac:dyDescent="0.2">
      <c r="A10" s="7" t="s">
        <v>10</v>
      </c>
      <c r="B10" s="3">
        <v>0</v>
      </c>
      <c r="C10" s="4" t="s">
        <v>23</v>
      </c>
    </row>
    <row r="11" spans="1:3" x14ac:dyDescent="0.2">
      <c r="A11" s="2" t="s">
        <v>10</v>
      </c>
      <c r="B11" s="3">
        <v>0</v>
      </c>
      <c r="C11" s="4" t="s">
        <v>23</v>
      </c>
    </row>
    <row r="12" spans="1:3" x14ac:dyDescent="0.2">
      <c r="A12" s="2" t="s">
        <v>11</v>
      </c>
      <c r="B12" s="3">
        <v>0</v>
      </c>
      <c r="C12" s="4" t="s">
        <v>23</v>
      </c>
    </row>
    <row r="13" spans="1:3" x14ac:dyDescent="0.2">
      <c r="A13" s="8" t="s">
        <v>12</v>
      </c>
      <c r="B13" s="6">
        <f>SUM(B10:B12)</f>
        <v>0</v>
      </c>
      <c r="C13" s="4" t="s">
        <v>23</v>
      </c>
    </row>
    <row r="14" spans="1:3" x14ac:dyDescent="0.2">
      <c r="A14" s="2" t="s">
        <v>13</v>
      </c>
      <c r="B14" s="3">
        <v>0</v>
      </c>
      <c r="C14" s="4" t="s">
        <v>23</v>
      </c>
    </row>
    <row r="15" spans="1:3" x14ac:dyDescent="0.2">
      <c r="A15" s="9" t="s">
        <v>14</v>
      </c>
      <c r="B15" s="3">
        <v>0</v>
      </c>
      <c r="C15" s="4" t="s">
        <v>23</v>
      </c>
    </row>
    <row r="16" spans="1:3" x14ac:dyDescent="0.2">
      <c r="A16" s="10" t="s">
        <v>15</v>
      </c>
      <c r="B16" s="3">
        <v>0</v>
      </c>
      <c r="C16" s="4" t="s">
        <v>23</v>
      </c>
    </row>
    <row r="17" spans="1:3" x14ac:dyDescent="0.2">
      <c r="A17" s="10" t="s">
        <v>16</v>
      </c>
      <c r="B17" s="3">
        <v>0</v>
      </c>
      <c r="C17" s="4" t="s">
        <v>23</v>
      </c>
    </row>
    <row r="18" spans="1:3" x14ac:dyDescent="0.2">
      <c r="A18" s="10" t="s">
        <v>17</v>
      </c>
      <c r="B18" s="3">
        <v>0</v>
      </c>
      <c r="C18" s="4" t="s">
        <v>23</v>
      </c>
    </row>
    <row r="19" spans="1:3" x14ac:dyDescent="0.2">
      <c r="A19" s="11" t="s">
        <v>18</v>
      </c>
      <c r="B19" s="6">
        <f>B20-B21</f>
        <v>0</v>
      </c>
      <c r="C19" s="4" t="s">
        <v>23</v>
      </c>
    </row>
    <row r="20" spans="1:3" x14ac:dyDescent="0.2">
      <c r="A20" s="12" t="s">
        <v>19</v>
      </c>
      <c r="B20" s="3">
        <v>0</v>
      </c>
      <c r="C20" s="4" t="s">
        <v>23</v>
      </c>
    </row>
    <row r="21" spans="1:3" x14ac:dyDescent="0.2">
      <c r="A21" s="12" t="s">
        <v>20</v>
      </c>
      <c r="B21" s="3">
        <v>0</v>
      </c>
      <c r="C21" s="4" t="s">
        <v>23</v>
      </c>
    </row>
    <row r="22" spans="1:3" x14ac:dyDescent="0.2">
      <c r="A22" s="11" t="s">
        <v>21</v>
      </c>
      <c r="B22" s="6">
        <f t="shared" ref="B22:C22" si="0">B23-B24</f>
        <v>0</v>
      </c>
      <c r="C22" s="6">
        <f t="shared" si="0"/>
        <v>0</v>
      </c>
    </row>
    <row r="23" spans="1:3" x14ac:dyDescent="0.2">
      <c r="A23" s="12" t="s">
        <v>19</v>
      </c>
      <c r="B23" s="3">
        <v>0</v>
      </c>
      <c r="C23" s="3">
        <v>0</v>
      </c>
    </row>
    <row r="24" spans="1:3" x14ac:dyDescent="0.2">
      <c r="A24" s="12" t="s">
        <v>20</v>
      </c>
      <c r="B24" s="3">
        <v>0</v>
      </c>
      <c r="C24" s="3">
        <v>0</v>
      </c>
    </row>
    <row r="25" spans="1:3" x14ac:dyDescent="0.2">
      <c r="A25" s="13" t="s">
        <v>22</v>
      </c>
      <c r="B25" s="3">
        <v>0</v>
      </c>
      <c r="C25" s="3">
        <v>0</v>
      </c>
    </row>
    <row r="26" spans="1:3" x14ac:dyDescent="0.2">
      <c r="A26" s="13" t="s">
        <v>78</v>
      </c>
      <c r="B26" s="3">
        <v>0</v>
      </c>
      <c r="C26" s="3">
        <v>0</v>
      </c>
    </row>
    <row r="27" spans="1:3" x14ac:dyDescent="0.2">
      <c r="A27" s="14" t="s">
        <v>24</v>
      </c>
      <c r="B27" s="15">
        <v>0</v>
      </c>
      <c r="C27" s="16"/>
    </row>
    <row r="28" spans="1:3" x14ac:dyDescent="0.2">
      <c r="A28" s="16"/>
      <c r="B28" s="16"/>
      <c r="C28" s="16"/>
    </row>
    <row r="29" spans="1:3" x14ac:dyDescent="0.2">
      <c r="A29" s="17" t="s">
        <v>25</v>
      </c>
      <c r="B29" s="16"/>
      <c r="C29" s="16"/>
    </row>
    <row r="30" spans="1:3" ht="26" x14ac:dyDescent="0.2">
      <c r="A30" s="1" t="s">
        <v>3</v>
      </c>
      <c r="B30" s="1" t="s">
        <v>4</v>
      </c>
      <c r="C30" s="1" t="s">
        <v>5</v>
      </c>
    </row>
    <row r="31" spans="1:3" x14ac:dyDescent="0.2">
      <c r="A31" s="18" t="s">
        <v>76</v>
      </c>
      <c r="B31" s="27" t="s">
        <v>23</v>
      </c>
      <c r="C31" s="28" t="e">
        <f>(C25-B25)/B25</f>
        <v>#DIV/0!</v>
      </c>
    </row>
    <row r="32" spans="1:3" x14ac:dyDescent="0.2">
      <c r="A32" s="18" t="s">
        <v>64</v>
      </c>
      <c r="B32" s="27" t="e">
        <f>B22/B26</f>
        <v>#DIV/0!</v>
      </c>
      <c r="C32" s="27" t="e">
        <f>C22/C26</f>
        <v>#DIV/0!</v>
      </c>
    </row>
    <row r="33" spans="1:3" x14ac:dyDescent="0.2">
      <c r="A33" s="18" t="s">
        <v>77</v>
      </c>
      <c r="B33" s="27" t="s">
        <v>23</v>
      </c>
      <c r="C33" s="29" t="e">
        <f>(C32-B32)/B32</f>
        <v>#DIV/0!</v>
      </c>
    </row>
    <row r="34" spans="1:3" x14ac:dyDescent="0.2">
      <c r="A34" s="18" t="s">
        <v>26</v>
      </c>
      <c r="B34" s="29" t="e">
        <f>B22/B25</f>
        <v>#DIV/0!</v>
      </c>
      <c r="C34" s="29" t="e">
        <f>C22/C25</f>
        <v>#DIV/0!</v>
      </c>
    </row>
    <row r="35" spans="1:3" x14ac:dyDescent="0.2">
      <c r="A35" s="18" t="s">
        <v>27</v>
      </c>
      <c r="B35" s="30" t="e">
        <f>B9/B13</f>
        <v>#DIV/0!</v>
      </c>
      <c r="C35" s="27" t="s">
        <v>23</v>
      </c>
    </row>
    <row r="36" spans="1:3" x14ac:dyDescent="0.2">
      <c r="A36" s="18" t="s">
        <v>67</v>
      </c>
      <c r="B36" s="31" t="e">
        <f>B27/B25</f>
        <v>#DIV/0!</v>
      </c>
      <c r="C36" s="27" t="s">
        <v>23</v>
      </c>
    </row>
    <row r="37" spans="1:3" x14ac:dyDescent="0.2">
      <c r="A37" s="16"/>
      <c r="B37" s="16"/>
      <c r="C37" s="16"/>
    </row>
    <row r="38" spans="1:3" x14ac:dyDescent="0.2">
      <c r="A38" s="17" t="s">
        <v>28</v>
      </c>
      <c r="B38" s="19"/>
      <c r="C38" s="19"/>
    </row>
    <row r="39" spans="1:3" x14ac:dyDescent="0.2">
      <c r="A39" s="19" t="s">
        <v>29</v>
      </c>
      <c r="B39" s="32" t="s">
        <v>30</v>
      </c>
      <c r="C39" s="16"/>
    </row>
    <row r="40" spans="1:3" x14ac:dyDescent="0.2">
      <c r="A40" s="19" t="s">
        <v>31</v>
      </c>
      <c r="B40" s="32" t="s">
        <v>32</v>
      </c>
      <c r="C40" s="16"/>
    </row>
    <row r="41" spans="1:3" x14ac:dyDescent="0.2">
      <c r="A41" s="19" t="s">
        <v>33</v>
      </c>
      <c r="B41" s="33" t="s">
        <v>68</v>
      </c>
      <c r="C41" s="16"/>
    </row>
    <row r="42" spans="1:3" x14ac:dyDescent="0.2">
      <c r="A42" s="19" t="s">
        <v>34</v>
      </c>
      <c r="B42" s="33" t="s">
        <v>69</v>
      </c>
      <c r="C42" s="16"/>
    </row>
    <row r="43" spans="1:3" x14ac:dyDescent="0.2">
      <c r="A43" s="19" t="s">
        <v>35</v>
      </c>
      <c r="B43" s="32" t="s">
        <v>70</v>
      </c>
      <c r="C43" s="16"/>
    </row>
    <row r="44" spans="1:3" x14ac:dyDescent="0.2">
      <c r="A44" s="19" t="s">
        <v>36</v>
      </c>
      <c r="B44" s="33" t="s">
        <v>71</v>
      </c>
      <c r="C44" s="16"/>
    </row>
    <row r="45" spans="1:3" x14ac:dyDescent="0.2">
      <c r="A45" s="19" t="s">
        <v>37</v>
      </c>
      <c r="B45" s="33" t="s">
        <v>72</v>
      </c>
      <c r="C45" s="16"/>
    </row>
    <row r="46" spans="1:3" x14ac:dyDescent="0.2">
      <c r="A46" s="19" t="s">
        <v>38</v>
      </c>
      <c r="B46" s="33" t="s">
        <v>73</v>
      </c>
    </row>
    <row r="47" spans="1:3" x14ac:dyDescent="0.2">
      <c r="A47" s="19" t="s">
        <v>39</v>
      </c>
      <c r="B47" s="33" t="s">
        <v>74</v>
      </c>
      <c r="C47" s="16"/>
    </row>
    <row r="48" spans="1:3" x14ac:dyDescent="0.2">
      <c r="A48" s="19" t="s">
        <v>40</v>
      </c>
      <c r="B48" s="33" t="s">
        <v>75</v>
      </c>
      <c r="C48" s="16"/>
    </row>
    <row r="49" spans="1:3" x14ac:dyDescent="0.2">
      <c r="A49" s="17" t="s">
        <v>41</v>
      </c>
      <c r="B49" s="19"/>
      <c r="C49" s="16"/>
    </row>
    <row r="50" spans="1:3" x14ac:dyDescent="0.2">
      <c r="A50" s="19" t="s">
        <v>65</v>
      </c>
      <c r="B50" s="19" t="s">
        <v>42</v>
      </c>
      <c r="C50" s="16"/>
    </row>
    <row r="51" spans="1:3" x14ac:dyDescent="0.2">
      <c r="A51" s="19" t="s">
        <v>66</v>
      </c>
      <c r="B51" s="19" t="s">
        <v>43</v>
      </c>
      <c r="C51" s="16"/>
    </row>
  </sheetData>
  <sheetProtection sheet="1" selectLockedCells="1"/>
  <mergeCells count="4">
    <mergeCell ref="A1:C1"/>
    <mergeCell ref="A4:C4"/>
    <mergeCell ref="A2:C2"/>
    <mergeCell ref="A3:C3"/>
  </mergeCells>
  <phoneticPr fontId="16" type="noConversion"/>
  <pageMargins left="0.5" right="0.2" top="1.2083333333333299" bottom="1.3611111111111101" header="0.3" footer="0.3"/>
  <pageSetup paperSize="9" orientation="landscape" horizontalDpi="1200" verticalDpi="1200" r:id="rId1"/>
  <headerFooter scaleWithDoc="0">
    <oddHeader>&amp;L&amp;G</oddHeader>
    <oddFooter>&amp;L&amp;"Calibri,Regular"&amp;K000000&amp;G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view="pageLayout" zoomScaleNormal="100" workbookViewId="0">
      <selection activeCell="B13" sqref="B13:E13"/>
    </sheetView>
  </sheetViews>
  <sheetFormatPr baseColWidth="10" defaultColWidth="11.1640625" defaultRowHeight="16" x14ac:dyDescent="0.2"/>
  <cols>
    <col min="1" max="1" width="4.1640625" customWidth="1"/>
    <col min="2" max="2" width="23.6640625" customWidth="1"/>
    <col min="3" max="3" width="20" customWidth="1"/>
    <col min="5" max="5" width="47.83203125" customWidth="1"/>
    <col min="6" max="6" width="18.33203125" customWidth="1"/>
  </cols>
  <sheetData>
    <row r="1" spans="1:7" x14ac:dyDescent="0.2">
      <c r="A1" s="57" t="s">
        <v>79</v>
      </c>
      <c r="B1" s="58"/>
      <c r="C1" s="58"/>
      <c r="D1" s="58"/>
      <c r="E1" s="58"/>
      <c r="F1" s="59"/>
    </row>
    <row r="2" spans="1:7" x14ac:dyDescent="0.2">
      <c r="A2" s="60" t="s">
        <v>44</v>
      </c>
      <c r="B2" s="61"/>
      <c r="C2" s="61"/>
      <c r="D2" s="61"/>
      <c r="E2" s="61"/>
      <c r="F2" s="62"/>
    </row>
    <row r="3" spans="1:7" ht="47" customHeight="1" x14ac:dyDescent="0.2">
      <c r="A3" s="63" t="s">
        <v>63</v>
      </c>
      <c r="B3" s="64"/>
      <c r="C3" s="64"/>
      <c r="D3" s="64"/>
      <c r="E3" s="64"/>
      <c r="F3" s="65"/>
    </row>
    <row r="4" spans="1:7" ht="14" customHeight="1" x14ac:dyDescent="0.2">
      <c r="A4" s="66" t="s">
        <v>60</v>
      </c>
      <c r="B4" s="67"/>
      <c r="C4" s="67"/>
      <c r="D4" s="67"/>
      <c r="E4" s="67"/>
      <c r="F4" s="68"/>
    </row>
    <row r="5" spans="1:7" ht="41" customHeight="1" x14ac:dyDescent="0.2">
      <c r="A5" s="69" t="s">
        <v>45</v>
      </c>
      <c r="B5" s="43" t="s">
        <v>61</v>
      </c>
      <c r="C5" s="43"/>
      <c r="D5" s="43"/>
      <c r="E5" s="43"/>
      <c r="F5" s="43"/>
    </row>
    <row r="6" spans="1:7" ht="17" customHeight="1" x14ac:dyDescent="0.2">
      <c r="A6" s="70"/>
      <c r="B6" s="44" t="s">
        <v>46</v>
      </c>
      <c r="C6" s="45"/>
      <c r="D6" s="45"/>
      <c r="E6" s="45"/>
      <c r="F6" s="46"/>
    </row>
    <row r="7" spans="1:7" x14ac:dyDescent="0.2">
      <c r="A7" s="70"/>
      <c r="B7" s="47" t="s">
        <v>18</v>
      </c>
      <c r="C7" s="48"/>
      <c r="D7" s="48"/>
      <c r="E7" s="48"/>
      <c r="F7" s="22">
        <f>'1 - Informatii financiare'!B19</f>
        <v>0</v>
      </c>
      <c r="G7" s="21"/>
    </row>
    <row r="8" spans="1:7" x14ac:dyDescent="0.2">
      <c r="A8" s="70"/>
      <c r="B8" s="47" t="s">
        <v>47</v>
      </c>
      <c r="C8" s="48"/>
      <c r="D8" s="48"/>
      <c r="E8" s="48"/>
      <c r="F8" s="22">
        <f>'1 - Informatii financiare'!B22</f>
        <v>0</v>
      </c>
    </row>
    <row r="9" spans="1:7" x14ac:dyDescent="0.2">
      <c r="A9" s="70"/>
      <c r="B9" s="55" t="s">
        <v>48</v>
      </c>
      <c r="C9" s="56"/>
      <c r="D9" s="56"/>
      <c r="E9" s="56"/>
      <c r="F9" s="23">
        <f>F7+F8</f>
        <v>0</v>
      </c>
    </row>
    <row r="10" spans="1:7" ht="17" customHeight="1" x14ac:dyDescent="0.2">
      <c r="A10" s="70"/>
      <c r="B10" s="52" t="s">
        <v>49</v>
      </c>
      <c r="C10" s="53"/>
      <c r="D10" s="53"/>
      <c r="E10" s="53"/>
      <c r="F10" s="54"/>
    </row>
    <row r="11" spans="1:7" ht="17" customHeight="1" x14ac:dyDescent="0.2">
      <c r="A11" s="70"/>
      <c r="B11" s="40" t="s">
        <v>62</v>
      </c>
      <c r="C11" s="41"/>
      <c r="D11" s="41"/>
      <c r="E11" s="41"/>
      <c r="F11" s="42"/>
    </row>
    <row r="12" spans="1:7" x14ac:dyDescent="0.2">
      <c r="A12" s="70"/>
      <c r="B12" s="47" t="s">
        <v>50</v>
      </c>
      <c r="C12" s="48"/>
      <c r="D12" s="48"/>
      <c r="E12" s="48"/>
      <c r="F12" s="22">
        <f>'1 - Informatii financiare'!B15</f>
        <v>0</v>
      </c>
    </row>
    <row r="13" spans="1:7" x14ac:dyDescent="0.2">
      <c r="A13" s="70"/>
      <c r="B13" s="47" t="s">
        <v>15</v>
      </c>
      <c r="C13" s="48"/>
      <c r="D13" s="48"/>
      <c r="E13" s="48"/>
      <c r="F13" s="22">
        <f>'1 - Informatii financiare'!B16</f>
        <v>0</v>
      </c>
    </row>
    <row r="14" spans="1:7" x14ac:dyDescent="0.2">
      <c r="A14" s="70"/>
      <c r="B14" s="38" t="s">
        <v>16</v>
      </c>
      <c r="C14" s="39"/>
      <c r="D14" s="39"/>
      <c r="E14" s="39"/>
      <c r="F14" s="22">
        <f>'1 - Informatii financiare'!B17</f>
        <v>0</v>
      </c>
    </row>
    <row r="15" spans="1:7" x14ac:dyDescent="0.2">
      <c r="A15" s="70"/>
      <c r="B15" s="38" t="s">
        <v>17</v>
      </c>
      <c r="C15" s="39"/>
      <c r="D15" s="39"/>
      <c r="E15" s="39"/>
      <c r="F15" s="22">
        <f>'1 - Informatii financiare'!B18</f>
        <v>0</v>
      </c>
    </row>
    <row r="16" spans="1:7" ht="17" customHeight="1" x14ac:dyDescent="0.2">
      <c r="A16" s="70"/>
      <c r="B16" s="72" t="s">
        <v>51</v>
      </c>
      <c r="C16" s="73"/>
      <c r="D16" s="73"/>
      <c r="E16" s="73"/>
      <c r="F16" s="24">
        <f>F9+SUM(F14:F15)</f>
        <v>0</v>
      </c>
    </row>
    <row r="17" spans="1:6" ht="31" customHeight="1" x14ac:dyDescent="0.2">
      <c r="A17" s="70"/>
      <c r="B17" s="44" t="s">
        <v>52</v>
      </c>
      <c r="C17" s="45"/>
      <c r="D17" s="45"/>
      <c r="E17" s="45"/>
      <c r="F17" s="46"/>
    </row>
    <row r="18" spans="1:6" ht="21" customHeight="1" x14ac:dyDescent="0.2">
      <c r="A18" s="71"/>
      <c r="B18" s="25" t="s">
        <v>53</v>
      </c>
      <c r="C18" s="74" t="str">
        <f>CONCATENATE("Solicitantul ",IF(F9&gt;=0,"nu ",IF(F16&gt;=0,"nu ", IF(ABS(F16)&gt;(F12+F13)/2,"","nu "))),"se încadrează în categoria întreprinderilor în dificultate")</f>
        <v>Solicitantul nu se încadrează în categoria întreprinderilor în dificultate</v>
      </c>
      <c r="D18" s="74"/>
      <c r="E18" s="74"/>
      <c r="F18" s="75"/>
    </row>
    <row r="19" spans="1:6" ht="31" customHeight="1" x14ac:dyDescent="0.2">
      <c r="A19" s="26" t="s">
        <v>54</v>
      </c>
      <c r="B19" s="76" t="s">
        <v>55</v>
      </c>
      <c r="C19" s="77"/>
      <c r="D19" s="77"/>
      <c r="E19" s="77"/>
      <c r="F19" s="78"/>
    </row>
    <row r="20" spans="1:6" ht="30" customHeight="1" x14ac:dyDescent="0.2">
      <c r="A20" s="26" t="s">
        <v>56</v>
      </c>
      <c r="B20" s="76" t="s">
        <v>57</v>
      </c>
      <c r="C20" s="77"/>
      <c r="D20" s="77"/>
      <c r="E20" s="77"/>
      <c r="F20" s="78"/>
    </row>
    <row r="21" spans="1:6" ht="50" customHeight="1" x14ac:dyDescent="0.2">
      <c r="A21" s="49" t="s">
        <v>59</v>
      </c>
      <c r="B21" s="50"/>
      <c r="C21" s="50"/>
      <c r="D21" s="50"/>
      <c r="E21" s="50"/>
      <c r="F21" s="51"/>
    </row>
    <row r="22" spans="1:6" ht="30" customHeight="1" x14ac:dyDescent="0.2">
      <c r="A22" s="49" t="s">
        <v>58</v>
      </c>
      <c r="B22" s="50"/>
      <c r="C22" s="50"/>
      <c r="D22" s="50"/>
      <c r="E22" s="50"/>
      <c r="F22" s="51"/>
    </row>
  </sheetData>
  <sheetProtection sheet="1" objects="1" scenarios="1"/>
  <mergeCells count="23">
    <mergeCell ref="A22:F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25" right="0.25" top="0.75" bottom="0.75" header="0.3" footer="0.3"/>
  <pageSetup paperSize="9" orientation="landscape" horizontalDpi="1200" verticalDpi="1200" r:id="rId1"/>
  <headerFooter scaleWithDoc="0">
    <oddHeader>&amp;L&amp;G</oddHeader>
    <oddFooter>&amp;L&amp;"Calibri,Regular"&amp;K000000&amp;G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financiare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2023-06-27T05:55:02Z</cp:lastPrinted>
  <dcterms:created xsi:type="dcterms:W3CDTF">2022-12-27T07:52:04Z</dcterms:created>
  <dcterms:modified xsi:type="dcterms:W3CDTF">2023-08-30T07:41:25Z</dcterms:modified>
</cp:coreProperties>
</file>